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دس - الصحة والسلامة\"/>
    </mc:Choice>
  </mc:AlternateContent>
  <xr:revisionPtr revIDLastSave="0" documentId="8_{0BC777ED-75FD-4A60-84C8-9E94F005F1BC}" xr6:coauthVersionLast="47" xr6:coauthVersionMax="47" xr10:uidLastSave="{00000000-0000-0000-0000-000000000000}"/>
  <bookViews>
    <workbookView xWindow="-110" yWindow="-110" windowWidth="19420" windowHeight="10300" xr2:uid="{E7982650-6D7A-420C-85CF-FBA42E7F0482}"/>
  </bookViews>
  <sheets>
    <sheet name="جدول 20-06 Table " sheetId="1" r:id="rId1"/>
  </sheets>
  <definedNames>
    <definedName name="_xlnm.Print_Area" localSheetId="0">'جدول 20-06 Table 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  <c r="D19" i="1"/>
  <c r="B19" i="1"/>
  <c r="C16" i="1" s="1"/>
  <c r="C18" i="1"/>
  <c r="C17" i="1"/>
  <c r="C11" i="1"/>
  <c r="C10" i="1"/>
  <c r="C9" i="1"/>
  <c r="C14" i="1" l="1"/>
  <c r="C12" i="1"/>
  <c r="C19" i="1" s="1"/>
  <c r="C13" i="1"/>
  <c r="C15" i="1"/>
</calcChain>
</file>

<file path=xl/sharedStrings.xml><?xml version="1.0" encoding="utf-8"?>
<sst xmlns="http://schemas.openxmlformats.org/spreadsheetml/2006/main" count="33" uniqueCount="33">
  <si>
    <t xml:space="preserve">المصابون في حوادث المرور حسب الفئات العمرية والجنس ودرجة الإصابة - إمارة دبي </t>
  </si>
  <si>
    <t>Injured at Traffic Accidents by Age Groups, Gender and Degree of Injury - Emirate of Dubai</t>
  </si>
  <si>
    <r>
      <rPr>
        <b/>
        <sz val="13"/>
        <color rgb="FF000000"/>
        <rFont val="Dubai"/>
        <family val="2"/>
      </rPr>
      <t>(2023)</t>
    </r>
    <r>
      <rPr>
        <b/>
        <sz val="1"/>
        <color rgb="FF000000"/>
        <rFont val="Dubai"/>
        <family val="2"/>
      </rPr>
      <t>`</t>
    </r>
  </si>
  <si>
    <t>جـــدول ( 20 - 06 ) Table</t>
  </si>
  <si>
    <t>الفئات العمرية
Age Groups</t>
  </si>
  <si>
    <t xml:space="preserve">مجموع المصابين
Total of Injured </t>
  </si>
  <si>
    <t>درجة الإصابة 
 Degree of Injury</t>
  </si>
  <si>
    <t>جنس المصاب
Gender of Injuries</t>
  </si>
  <si>
    <t>نوع المصاب
   Type of Injured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</si>
  <si>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</si>
  <si>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</si>
  <si>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</si>
  <si>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</si>
  <si>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</si>
  <si>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</si>
  <si>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</si>
  <si>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</si>
  <si>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</si>
  <si>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</si>
  <si>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</si>
  <si>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 xml:space="preserve">  8 - 1</t>
  </si>
  <si>
    <t>17 - 9</t>
  </si>
  <si>
    <t xml:space="preserve">  26 - 18</t>
  </si>
  <si>
    <t xml:space="preserve">  35 - 27</t>
  </si>
  <si>
    <t xml:space="preserve">  44 - 36</t>
  </si>
  <si>
    <t xml:space="preserve">  53 - 45</t>
  </si>
  <si>
    <t xml:space="preserve">  62 - 54</t>
  </si>
  <si>
    <t xml:space="preserve">  71 - 63</t>
  </si>
  <si>
    <t xml:space="preserve">  71 +</t>
  </si>
  <si>
    <t xml:space="preserve">عمر مجهول unkown </t>
  </si>
  <si>
    <t>المجموع</t>
  </si>
  <si>
    <t>المصدر : شرطة دبي / الإدارة العامة للمرور</t>
  </si>
  <si>
    <t>Source : Dubai Police 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</si>
</sst>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;[Red]#,##0"/>
  </numFmts>
  <fonts count="21">
    <font>
      <sz val="12"/>
      <color theme="1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sz val="13"/>
      <name val="WinSoft Pro"/>
      <family val="2"/>
    </font>
    <font>
      <b/>
      <sz val="10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10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2" fillId="0" borderId="0" xfId="1" applyFont="1" applyAlignment="1">
      <alignment wrapText="1"/>
    </xf>
    <xf numFmtId="0" fontId="12" fillId="0" borderId="0" xfId="1" applyFont="1"/>
    <xf numFmtId="0" fontId="6" fillId="2" borderId="1" xfId="1" applyFont="1" applyFill="1" applyBorder="1" applyAlignment="1">
      <alignment horizontal="right" vertical="center" wrapText="1" indent="2"/>
    </xf>
    <xf numFmtId="0" fontId="6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3" fillId="3" borderId="5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16" fontId="16" fillId="4" borderId="6" xfId="1" applyNumberFormat="1" applyFont="1" applyFill="1" applyBorder="1" applyAlignment="1">
      <alignment horizontal="right" vertical="center" wrapText="1" indent="2"/>
    </xf>
    <xf numFmtId="0" fontId="17" fillId="4" borderId="6" xfId="1" applyFont="1" applyFill="1" applyBorder="1" applyAlignment="1">
      <alignment horizontal="center" vertical="center" wrapText="1"/>
    </xf>
    <xf numFmtId="164" fontId="17" fillId="4" borderId="6" xfId="1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6" fillId="3" borderId="0" xfId="1" applyFont="1" applyFill="1" applyAlignment="1">
      <alignment horizontal="right" vertical="center" wrapText="1" indent="2"/>
    </xf>
    <xf numFmtId="0" fontId="17" fillId="3" borderId="0" xfId="1" applyFont="1" applyFill="1" applyAlignment="1">
      <alignment horizontal="center" vertical="center" wrapText="1"/>
    </xf>
    <xf numFmtId="164" fontId="17" fillId="3" borderId="0" xfId="1" applyNumberFormat="1" applyFont="1" applyFill="1" applyAlignment="1">
      <alignment horizontal="center" vertical="center" wrapText="1"/>
    </xf>
    <xf numFmtId="16" fontId="16" fillId="4" borderId="0" xfId="1" applyNumberFormat="1" applyFont="1" applyFill="1" applyAlignment="1">
      <alignment horizontal="right" vertical="center" wrapText="1" indent="2"/>
    </xf>
    <xf numFmtId="0" fontId="17" fillId="4" borderId="0" xfId="1" applyFont="1" applyFill="1" applyAlignment="1">
      <alignment horizontal="center" vertical="center" wrapText="1"/>
    </xf>
    <xf numFmtId="164" fontId="17" fillId="4" borderId="0" xfId="1" applyNumberFormat="1" applyFont="1" applyFill="1" applyAlignment="1">
      <alignment horizontal="center" vertical="center" wrapText="1"/>
    </xf>
    <xf numFmtId="16" fontId="16" fillId="4" borderId="0" xfId="1" applyNumberFormat="1" applyFont="1" applyFill="1" applyAlignment="1">
      <alignment horizontal="right" vertical="center" wrapText="1" indent="1" readingOrder="2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16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3" fontId="16" fillId="3" borderId="4" xfId="1" applyNumberFormat="1" applyFont="1" applyFill="1" applyBorder="1" applyAlignment="1">
      <alignment horizontal="center" vertical="center" wrapText="1"/>
    </xf>
    <xf numFmtId="165" fontId="16" fillId="3" borderId="4" xfId="1" applyNumberFormat="1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right" vertical="center" wrapText="1"/>
    </xf>
    <xf numFmtId="166" fontId="6" fillId="2" borderId="0" xfId="3" applyNumberFormat="1" applyFont="1" applyFill="1" applyAlignment="1">
      <alignment horizontal="center" vertical="center" wrapText="1"/>
    </xf>
    <xf numFmtId="3" fontId="6" fillId="2" borderId="0" xfId="3" applyNumberFormat="1" applyFont="1" applyFill="1" applyAlignment="1">
      <alignment horizontal="right" vertical="center" wrapText="1"/>
    </xf>
    <xf numFmtId="0" fontId="18" fillId="2" borderId="0" xfId="3" applyFont="1" applyFill="1" applyAlignment="1">
      <alignment horizontal="right" vertical="center"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9" fillId="2" borderId="0" xfId="3" applyFont="1" applyFill="1" applyAlignment="1">
      <alignment vertical="center" wrapText="1"/>
    </xf>
    <xf numFmtId="0" fontId="19" fillId="0" borderId="0" xfId="3" applyFont="1" applyAlignment="1">
      <alignment vertical="center" wrapText="1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</cellXfs>
  <cellStyles count="4">
    <cellStyle name="Normal" xfId="0" builtinId="0"/>
    <cellStyle name="Normal 2" xfId="1" xr:uid="{5D30A9CB-7633-4AFF-BDAD-A09D279CD99B}"/>
    <cellStyle name="Normal 2_Book1" xfId="2" xr:uid="{5D894F3C-6D20-4F67-82E5-2DD67932736F}"/>
    <cellStyle name="Normal 3_Book1" xfId="3" xr:uid="{C5087D57-A52B-45B9-8684-AFC302400D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1</xdr:row>
      <xdr:rowOff>10583</xdr:rowOff>
    </xdr:from>
    <xdr:to>
      <xdr:col>11</xdr:col>
      <xdr:colOff>797983</xdr:colOff>
      <xdr:row>1</xdr:row>
      <xdr:rowOff>620183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DEB1E3-6A22-4960-9F14-519F9EC8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0260517" y="48683"/>
          <a:ext cx="171238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A941-9194-4CED-A831-4501E72DC9DA}">
  <sheetPr>
    <tabColor theme="0"/>
  </sheetPr>
  <dimension ref="A1:U21"/>
  <sheetViews>
    <sheetView rightToLeft="1" tabSelected="1" view="pageBreakPreview" zoomScale="60" zoomScaleNormal="100" workbookViewId="0">
      <selection activeCell="Q16" sqref="Q16"/>
    </sheetView>
  </sheetViews>
  <sheetFormatPr defaultColWidth="7.765625" defaultRowHeight="20.5"/>
  <cols>
    <col min="1" max="1" width="14.53515625" style="1" customWidth="1"/>
    <col min="2" max="12" width="10.15234375" style="1" customWidth="1"/>
    <col min="13" max="14" width="8" style="1" customWidth="1"/>
    <col min="15" max="16" width="7.765625" style="1"/>
    <col min="17" max="17" width="7.765625" style="2"/>
    <col min="18" max="18" width="7.765625" style="3"/>
    <col min="19" max="20" width="7.765625" style="4"/>
    <col min="21" max="16384" width="7.765625" style="5"/>
  </cols>
  <sheetData>
    <row r="1" spans="1:21" ht="3" customHeight="1"/>
    <row r="2" spans="1:21" ht="54" customHeight="1">
      <c r="L2" s="5"/>
    </row>
    <row r="3" spans="1:21" s="11" customFormat="1" ht="20.149999999999999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8"/>
      <c r="R3" s="9"/>
      <c r="S3" s="10"/>
      <c r="T3" s="10"/>
      <c r="U3" s="10"/>
    </row>
    <row r="4" spans="1:21" s="11" customFormat="1" ht="20.149999999999999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8"/>
      <c r="R4" s="9"/>
      <c r="S4" s="10"/>
      <c r="T4" s="10"/>
      <c r="U4" s="10"/>
    </row>
    <row r="5" spans="1:21" s="11" customFormat="1" ht="16.5" customHeight="1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"/>
      <c r="P5" s="1"/>
      <c r="Q5" s="2"/>
      <c r="R5" s="15"/>
      <c r="S5" s="16"/>
      <c r="T5" s="16"/>
    </row>
    <row r="6" spans="1:21" s="11" customFormat="1" ht="16.5" customHeight="1">
      <c r="A6" s="17" t="s">
        <v>3</v>
      </c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"/>
      <c r="P6" s="1"/>
      <c r="Q6" s="2"/>
      <c r="R6" s="15"/>
      <c r="S6" s="16"/>
      <c r="T6" s="16"/>
    </row>
    <row r="7" spans="1:21" s="28" customFormat="1" ht="39" customHeight="1">
      <c r="A7" s="20" t="s">
        <v>4</v>
      </c>
      <c r="B7" s="21" t="s">
        <v>5</v>
      </c>
      <c r="C7" s="22"/>
      <c r="D7" s="21" t="s">
        <v>6</v>
      </c>
      <c r="E7" s="23"/>
      <c r="F7" s="23"/>
      <c r="G7" s="22"/>
      <c r="H7" s="21" t="s">
        <v>7</v>
      </c>
      <c r="I7" s="22"/>
      <c r="J7" s="21" t="s">
        <v>8</v>
      </c>
      <c r="K7" s="23"/>
      <c r="L7" s="23"/>
      <c r="M7" s="24"/>
      <c r="N7" s="24"/>
      <c r="O7" s="24"/>
      <c r="P7" s="24"/>
      <c r="Q7" s="25"/>
      <c r="R7" s="26"/>
      <c r="S7" s="27"/>
      <c r="T7" s="27"/>
    </row>
    <row r="8" spans="1:21" s="28" customFormat="1" ht="65.5" customHeight="1">
      <c r="A8" s="20"/>
      <c r="B8" s="29" t="s">
        <v>9</v>
      </c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14</v>
      </c>
      <c r="H8" s="29" t="s">
        <v>15</v>
      </c>
      <c r="I8" s="29" t="s">
        <v>16</v>
      </c>
      <c r="J8" s="29" t="s">
        <v>17</v>
      </c>
      <c r="K8" s="29" t="s">
        <v>18</v>
      </c>
      <c r="L8" s="30" t="s">
        <v>19</v>
      </c>
      <c r="M8" s="24"/>
      <c r="N8" s="24"/>
      <c r="O8" s="24"/>
      <c r="P8" s="24"/>
      <c r="Q8" s="25"/>
      <c r="R8" s="26"/>
      <c r="S8" s="27"/>
      <c r="T8" s="27"/>
    </row>
    <row r="9" spans="1:21" s="36" customFormat="1" ht="27.75" customHeight="1">
      <c r="A9" s="31" t="s">
        <v>20</v>
      </c>
      <c r="B9" s="32">
        <v>48</v>
      </c>
      <c r="C9" s="33">
        <f>B9/$B$19*100</f>
        <v>1.7595307917888565</v>
      </c>
      <c r="D9" s="32">
        <v>24</v>
      </c>
      <c r="E9" s="32">
        <v>18</v>
      </c>
      <c r="F9" s="32">
        <v>4</v>
      </c>
      <c r="G9" s="32">
        <v>2</v>
      </c>
      <c r="H9" s="32">
        <v>26</v>
      </c>
      <c r="I9" s="32">
        <v>22</v>
      </c>
      <c r="J9" s="32">
        <v>6</v>
      </c>
      <c r="K9" s="32">
        <v>27</v>
      </c>
      <c r="L9" s="32">
        <v>15</v>
      </c>
      <c r="M9" s="24"/>
      <c r="N9" s="24"/>
      <c r="O9" s="24"/>
      <c r="P9" s="24"/>
      <c r="Q9" s="25"/>
      <c r="R9" s="34"/>
      <c r="S9" s="35"/>
      <c r="T9" s="35"/>
    </row>
    <row r="10" spans="1:21" s="28" customFormat="1" ht="27.75" customHeight="1">
      <c r="A10" s="37" t="s">
        <v>21</v>
      </c>
      <c r="B10" s="38">
        <v>64</v>
      </c>
      <c r="C10" s="39">
        <f>B10/$B$19*100</f>
        <v>2.3460410557184752</v>
      </c>
      <c r="D10" s="38">
        <v>39</v>
      </c>
      <c r="E10" s="38">
        <v>23</v>
      </c>
      <c r="F10" s="38">
        <v>2</v>
      </c>
      <c r="G10" s="38">
        <v>0</v>
      </c>
      <c r="H10" s="38">
        <v>41</v>
      </c>
      <c r="I10" s="38">
        <v>23</v>
      </c>
      <c r="J10" s="38">
        <v>19</v>
      </c>
      <c r="K10" s="38">
        <v>32</v>
      </c>
      <c r="L10" s="38">
        <v>13</v>
      </c>
      <c r="M10" s="24"/>
      <c r="N10" s="24"/>
      <c r="O10" s="24"/>
      <c r="P10" s="24"/>
      <c r="Q10" s="25"/>
      <c r="R10" s="26"/>
      <c r="S10" s="27"/>
      <c r="T10" s="27"/>
    </row>
    <row r="11" spans="1:21" s="28" customFormat="1" ht="25" customHeight="1">
      <c r="A11" s="40" t="s">
        <v>22</v>
      </c>
      <c r="B11" s="41">
        <v>719</v>
      </c>
      <c r="C11" s="42">
        <f>B11/$B$19*100</f>
        <v>26.356304985337243</v>
      </c>
      <c r="D11" s="41">
        <v>281</v>
      </c>
      <c r="E11" s="41">
        <v>363</v>
      </c>
      <c r="F11" s="41">
        <v>42</v>
      </c>
      <c r="G11" s="41">
        <v>33</v>
      </c>
      <c r="H11" s="41">
        <v>627</v>
      </c>
      <c r="I11" s="41">
        <v>92</v>
      </c>
      <c r="J11" s="41">
        <v>501</v>
      </c>
      <c r="K11" s="41">
        <v>150</v>
      </c>
      <c r="L11" s="41">
        <v>68</v>
      </c>
      <c r="M11" s="24"/>
      <c r="N11" s="24"/>
      <c r="O11" s="24"/>
      <c r="P11" s="24"/>
      <c r="Q11" s="25"/>
      <c r="R11" s="26"/>
      <c r="S11" s="27"/>
      <c r="T11" s="27"/>
    </row>
    <row r="12" spans="1:21" s="28" customFormat="1" ht="27.75" customHeight="1">
      <c r="A12" s="37" t="s">
        <v>23</v>
      </c>
      <c r="B12" s="38">
        <v>1114</v>
      </c>
      <c r="C12" s="39">
        <f t="shared" ref="C12:C18" si="0">B12/$B$19*100</f>
        <v>40.835777126099707</v>
      </c>
      <c r="D12" s="38">
        <v>424</v>
      </c>
      <c r="E12" s="38">
        <v>545</v>
      </c>
      <c r="F12" s="38">
        <v>95</v>
      </c>
      <c r="G12" s="38">
        <v>50</v>
      </c>
      <c r="H12" s="38">
        <v>918</v>
      </c>
      <c r="I12" s="38">
        <v>196</v>
      </c>
      <c r="J12" s="38">
        <v>724</v>
      </c>
      <c r="K12" s="38">
        <v>227</v>
      </c>
      <c r="L12" s="38">
        <v>163</v>
      </c>
      <c r="M12" s="24"/>
      <c r="N12" s="24"/>
      <c r="O12" s="24"/>
      <c r="P12" s="24"/>
      <c r="Q12" s="25"/>
      <c r="R12" s="26"/>
      <c r="S12" s="27"/>
      <c r="T12" s="27"/>
    </row>
    <row r="13" spans="1:21" s="28" customFormat="1" ht="27.75" customHeight="1">
      <c r="A13" s="40" t="s">
        <v>24</v>
      </c>
      <c r="B13" s="41">
        <v>448</v>
      </c>
      <c r="C13" s="42">
        <f t="shared" si="0"/>
        <v>16.422287390029325</v>
      </c>
      <c r="D13" s="41">
        <v>209</v>
      </c>
      <c r="E13" s="41">
        <v>190</v>
      </c>
      <c r="F13" s="41">
        <v>31</v>
      </c>
      <c r="G13" s="41">
        <v>18</v>
      </c>
      <c r="H13" s="41">
        <v>341</v>
      </c>
      <c r="I13" s="41">
        <v>107</v>
      </c>
      <c r="J13" s="41">
        <v>277</v>
      </c>
      <c r="K13" s="41">
        <v>96</v>
      </c>
      <c r="L13" s="41">
        <v>75</v>
      </c>
      <c r="M13" s="24"/>
      <c r="N13" s="24"/>
      <c r="O13" s="24"/>
      <c r="P13" s="24"/>
      <c r="Q13" s="25"/>
      <c r="R13" s="26"/>
      <c r="S13" s="27"/>
      <c r="T13" s="27"/>
    </row>
    <row r="14" spans="1:21" s="28" customFormat="1" ht="27.75" customHeight="1">
      <c r="A14" s="37" t="s">
        <v>25</v>
      </c>
      <c r="B14" s="38">
        <v>201</v>
      </c>
      <c r="C14" s="39">
        <f t="shared" si="0"/>
        <v>7.3680351906158359</v>
      </c>
      <c r="D14" s="38">
        <v>103</v>
      </c>
      <c r="E14" s="38">
        <v>76</v>
      </c>
      <c r="F14" s="38">
        <v>11</v>
      </c>
      <c r="G14" s="38">
        <v>11</v>
      </c>
      <c r="H14" s="38">
        <v>155</v>
      </c>
      <c r="I14" s="38">
        <v>46</v>
      </c>
      <c r="J14" s="38">
        <v>104</v>
      </c>
      <c r="K14" s="38">
        <v>44</v>
      </c>
      <c r="L14" s="38">
        <v>53</v>
      </c>
      <c r="M14" s="24"/>
      <c r="N14" s="24"/>
      <c r="O14" s="24"/>
      <c r="P14" s="24"/>
      <c r="Q14" s="25"/>
      <c r="R14" s="26"/>
      <c r="S14" s="27"/>
      <c r="T14" s="27"/>
    </row>
    <row r="15" spans="1:21" s="28" customFormat="1" ht="23.5" customHeight="1">
      <c r="A15" s="40" t="s">
        <v>26</v>
      </c>
      <c r="B15" s="41">
        <v>82</v>
      </c>
      <c r="C15" s="42">
        <f t="shared" si="0"/>
        <v>3.0058651026392962</v>
      </c>
      <c r="D15" s="41">
        <v>41</v>
      </c>
      <c r="E15" s="41">
        <v>31</v>
      </c>
      <c r="F15" s="41">
        <v>6</v>
      </c>
      <c r="G15" s="41">
        <v>4</v>
      </c>
      <c r="H15" s="41">
        <v>65</v>
      </c>
      <c r="I15" s="41">
        <v>17</v>
      </c>
      <c r="J15" s="41">
        <v>42</v>
      </c>
      <c r="K15" s="41">
        <v>14</v>
      </c>
      <c r="L15" s="41">
        <v>26</v>
      </c>
      <c r="M15" s="24"/>
      <c r="N15" s="24"/>
      <c r="O15" s="24"/>
      <c r="P15" s="24"/>
      <c r="Q15" s="25"/>
      <c r="R15" s="26"/>
      <c r="S15" s="27"/>
      <c r="T15" s="27"/>
    </row>
    <row r="16" spans="1:21" s="28" customFormat="1" ht="27.75" customHeight="1">
      <c r="A16" s="37" t="s">
        <v>27</v>
      </c>
      <c r="B16" s="38">
        <v>33</v>
      </c>
      <c r="C16" s="39">
        <f t="shared" si="0"/>
        <v>1.2096774193548387</v>
      </c>
      <c r="D16" s="38">
        <v>13</v>
      </c>
      <c r="E16" s="38">
        <v>17</v>
      </c>
      <c r="F16" s="38">
        <v>1</v>
      </c>
      <c r="G16" s="38">
        <v>2</v>
      </c>
      <c r="H16" s="38">
        <v>23</v>
      </c>
      <c r="I16" s="38">
        <v>10</v>
      </c>
      <c r="J16" s="38">
        <v>13</v>
      </c>
      <c r="K16" s="38">
        <v>8</v>
      </c>
      <c r="L16" s="38">
        <v>12</v>
      </c>
      <c r="M16" s="24"/>
      <c r="N16" s="24"/>
      <c r="O16" s="24"/>
      <c r="P16" s="24"/>
      <c r="Q16" s="25"/>
      <c r="R16" s="26"/>
      <c r="S16" s="27"/>
      <c r="T16" s="27"/>
    </row>
    <row r="17" spans="1:20" s="49" customFormat="1" ht="23.5" customHeight="1">
      <c r="A17" s="43" t="s">
        <v>28</v>
      </c>
      <c r="B17" s="41">
        <v>18</v>
      </c>
      <c r="C17" s="42">
        <f t="shared" si="0"/>
        <v>0.65982404692082108</v>
      </c>
      <c r="D17" s="41">
        <v>11</v>
      </c>
      <c r="E17" s="41">
        <v>3</v>
      </c>
      <c r="F17" s="41">
        <v>3</v>
      </c>
      <c r="G17" s="41">
        <v>1</v>
      </c>
      <c r="H17" s="41">
        <v>9</v>
      </c>
      <c r="I17" s="41">
        <v>9</v>
      </c>
      <c r="J17" s="41">
        <v>3</v>
      </c>
      <c r="K17" s="41">
        <v>9</v>
      </c>
      <c r="L17" s="41">
        <v>6</v>
      </c>
      <c r="M17" s="44"/>
      <c r="N17" s="44"/>
      <c r="O17" s="45"/>
      <c r="P17" s="44"/>
      <c r="Q17" s="46"/>
      <c r="R17" s="47"/>
      <c r="S17" s="48"/>
      <c r="T17" s="48"/>
    </row>
    <row r="18" spans="1:20" s="49" customFormat="1" ht="33.5" customHeight="1">
      <c r="A18" s="50" t="s">
        <v>29</v>
      </c>
      <c r="B18" s="51">
        <v>1</v>
      </c>
      <c r="C18" s="39">
        <f t="shared" si="0"/>
        <v>3.6656891495601175E-2</v>
      </c>
      <c r="D18" s="51">
        <v>0</v>
      </c>
      <c r="E18" s="51">
        <v>1</v>
      </c>
      <c r="F18" s="51">
        <v>0</v>
      </c>
      <c r="G18" s="51">
        <v>0</v>
      </c>
      <c r="H18" s="51">
        <v>1</v>
      </c>
      <c r="I18" s="51">
        <v>0</v>
      </c>
      <c r="J18" s="51">
        <v>1</v>
      </c>
      <c r="K18" s="51">
        <v>0</v>
      </c>
      <c r="L18" s="51">
        <v>0</v>
      </c>
      <c r="M18" s="44"/>
      <c r="N18" s="44"/>
      <c r="O18" s="45"/>
      <c r="P18" s="44"/>
      <c r="Q18" s="46"/>
      <c r="R18" s="47"/>
      <c r="S18" s="48"/>
      <c r="T18" s="48"/>
    </row>
    <row r="19" spans="1:20" s="49" customFormat="1" ht="23.25" customHeight="1">
      <c r="A19" s="52" t="s">
        <v>30</v>
      </c>
      <c r="B19" s="53">
        <f>SUM(B9:B18)</f>
        <v>2728</v>
      </c>
      <c r="C19" s="54">
        <f t="shared" ref="C19:L19" si="1">SUM(C9:C18)</f>
        <v>99.999999999999986</v>
      </c>
      <c r="D19" s="53">
        <f t="shared" si="1"/>
        <v>1145</v>
      </c>
      <c r="E19" s="53">
        <f t="shared" si="1"/>
        <v>1267</v>
      </c>
      <c r="F19" s="53">
        <f t="shared" si="1"/>
        <v>195</v>
      </c>
      <c r="G19" s="53">
        <f t="shared" si="1"/>
        <v>121</v>
      </c>
      <c r="H19" s="53">
        <f t="shared" si="1"/>
        <v>2206</v>
      </c>
      <c r="I19" s="53">
        <f t="shared" si="1"/>
        <v>522</v>
      </c>
      <c r="J19" s="53">
        <f t="shared" si="1"/>
        <v>1690</v>
      </c>
      <c r="K19" s="53">
        <f t="shared" si="1"/>
        <v>607</v>
      </c>
      <c r="L19" s="53">
        <f t="shared" si="1"/>
        <v>431</v>
      </c>
      <c r="M19" s="44"/>
      <c r="N19" s="44"/>
      <c r="O19" s="45"/>
      <c r="P19" s="44"/>
      <c r="Q19" s="46"/>
      <c r="R19" s="47"/>
      <c r="S19" s="48"/>
      <c r="T19" s="48"/>
    </row>
    <row r="20" spans="1:20" s="49" customFormat="1" ht="6.75" customHeight="1">
      <c r="A20" s="55"/>
      <c r="B20" s="55"/>
      <c r="C20" s="55"/>
      <c r="D20" s="56"/>
      <c r="E20" s="56"/>
      <c r="F20" s="56"/>
      <c r="G20" s="56"/>
      <c r="H20" s="56"/>
      <c r="I20" s="57"/>
      <c r="J20" s="56"/>
      <c r="K20" s="56"/>
      <c r="L20" s="56"/>
      <c r="M20" s="56"/>
      <c r="N20" s="56"/>
      <c r="O20" s="45"/>
      <c r="P20" s="44"/>
      <c r="Q20" s="46"/>
      <c r="R20" s="47"/>
      <c r="S20" s="48"/>
      <c r="T20" s="48"/>
    </row>
    <row r="21" spans="1:20" s="65" customFormat="1" ht="15" customHeight="1">
      <c r="A21" s="58" t="s">
        <v>31</v>
      </c>
      <c r="B21" s="58"/>
      <c r="C21" s="58"/>
      <c r="D21" s="59"/>
      <c r="E21" s="59"/>
      <c r="F21" s="59"/>
      <c r="G21" s="59"/>
      <c r="H21" s="60" t="s">
        <v>32</v>
      </c>
      <c r="I21" s="60"/>
      <c r="J21" s="60"/>
      <c r="K21" s="60"/>
      <c r="L21" s="60"/>
      <c r="M21" s="61"/>
      <c r="N21" s="61"/>
      <c r="O21" s="59"/>
      <c r="P21" s="61"/>
      <c r="Q21" s="62"/>
      <c r="R21" s="63"/>
      <c r="S21" s="64"/>
      <c r="T21" s="64"/>
    </row>
  </sheetData>
  <mergeCells count="11">
    <mergeCell ref="A21:C21"/>
    <mergeCell ref="H21:L21"/>
    <mergeCell ref="A3:L3"/>
    <mergeCell ref="A4:L4"/>
    <mergeCell ref="A5:L5"/>
    <mergeCell ref="A6:B6"/>
    <mergeCell ref="A7:A8"/>
    <mergeCell ref="B7:C7"/>
    <mergeCell ref="D7:G7"/>
    <mergeCell ref="H7:I7"/>
    <mergeCell ref="J7:L7"/>
  </mergeCells>
  <printOptions horizontalCentered="1" verticalCentered="1"/>
  <pageMargins left="0.17" right="0.28000000000000003" top="0.53" bottom="0.51" header="0.511811023622047" footer="0.511811023622047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الفئات العمرية والجنس ودرجة الإصابة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B59884DC-73DC-4365-8F48-EB67A878FA55}"/>
</file>

<file path=customXml/itemProps2.xml><?xml version="1.0" encoding="utf-8"?>
<ds:datastoreItem xmlns:ds="http://schemas.openxmlformats.org/officeDocument/2006/customXml" ds:itemID="{A03407C5-0EE4-457E-BE04-4396F10C49DD}"/>
</file>

<file path=customXml/itemProps3.xml><?xml version="1.0" encoding="utf-8"?>
<ds:datastoreItem xmlns:ds="http://schemas.openxmlformats.org/officeDocument/2006/customXml" ds:itemID="{DB91E956-CD1F-4F69-B143-3D5B0236451F}"/>
</file>

<file path=customXml/itemProps4.xml><?xml version="1.0" encoding="utf-8"?>
<ds:datastoreItem xmlns:ds="http://schemas.openxmlformats.org/officeDocument/2006/customXml" ds:itemID="{6611BAA2-751E-4598-B7E5-91AEA5824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20-06 Table </vt:lpstr>
      <vt:lpstr>'جدول 20-06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Age Groups, Gender and Degree of Injury</dc:title>
  <dc:creator>Afaf Kamal Mahmood</dc:creator>
  <cp:lastModifiedBy>Afaf Kamal Mahmood</cp:lastModifiedBy>
  <dcterms:created xsi:type="dcterms:W3CDTF">2024-06-25T06:05:44Z</dcterms:created>
  <dcterms:modified xsi:type="dcterms:W3CDTF">2024-06-25T06:06:27Z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